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67F96995-E96F-4235-AE86-EA16FA518D9F}" xr6:coauthVersionLast="33" xr6:coauthVersionMax="33" xr10:uidLastSave="{00000000-0000-0000-0000-000000000000}"/>
  <bookViews>
    <workbookView xWindow="1350" yWindow="105" windowWidth="14805" windowHeight="8010" xr2:uid="{00000000-000D-0000-FFFF-FFFF00000000}"/>
  </bookViews>
  <sheets>
    <sheet name="E-R-130-10" sheetId="2" r:id="rId1"/>
    <sheet name="Quadro originale" sheetId="1" r:id="rId2"/>
  </sheets>
  <calcPr calcId="179017"/>
</workbook>
</file>

<file path=xl/calcChain.xml><?xml version="1.0" encoding="utf-8"?>
<calcChain xmlns="http://schemas.openxmlformats.org/spreadsheetml/2006/main">
  <c r="C16" i="2" l="1"/>
  <c r="C22" i="2" s="1"/>
  <c r="C10" i="2"/>
  <c r="C23" i="2" l="1"/>
  <c r="C16" i="1"/>
  <c r="C21" i="1" s="1"/>
  <c r="C10" i="1"/>
  <c r="C22" i="1" l="1"/>
</calcChain>
</file>

<file path=xl/sharedStrings.xml><?xml version="1.0" encoding="utf-8"?>
<sst xmlns="http://schemas.openxmlformats.org/spreadsheetml/2006/main" count="39" uniqueCount="20">
  <si>
    <t>QUADRO ECONOMICO DI SPESA</t>
  </si>
  <si>
    <t>PROG. ATO 9934 - 11317</t>
  </si>
  <si>
    <t>IMPORTO LAVORI</t>
  </si>
  <si>
    <t>Importo lavori a base d'asta</t>
  </si>
  <si>
    <t>Importo oneri per la sicurezza non soggetti a ribasso</t>
  </si>
  <si>
    <t>SOMME A DISPOSIZIONE DELLA STAZIONE APPALTANTE</t>
  </si>
  <si>
    <t>Spese tecniche ingegneria (compresa cassa di previdenza)</t>
  </si>
  <si>
    <t>Oneri per il monitoraggio ambientale</t>
  </si>
  <si>
    <t>Lavori in economia</t>
  </si>
  <si>
    <t>Allacciamenti pubblici servizi</t>
  </si>
  <si>
    <t>Accordi bonari (artt. 239 e 240 D.Lgs 163/06 e ss.mm.ii.)</t>
  </si>
  <si>
    <t>Spese e pubblicazioni</t>
  </si>
  <si>
    <t>Sondaggi e Collaudi</t>
  </si>
  <si>
    <t>Acquisizioni, asservimenti, occupazione aree</t>
  </si>
  <si>
    <t>Imprevisti e arrotondamenti</t>
  </si>
  <si>
    <t>Totale importo lavori</t>
  </si>
  <si>
    <t>Totale somme a disposizione</t>
  </si>
  <si>
    <t>Totale importo lavori + Somme a disposizione</t>
  </si>
  <si>
    <t>MODIFICA DEL PROCESSO DEPURATIVO FINALIZZATO AL MIGLIORAMENTO DEL RENDIMENTO DI RIMOZIONE DEI NUTRIENTI DELL'IMPIANTO DI CHIERI - FONTANETO (TO)</t>
  </si>
  <si>
    <t>Verifica archeologica preliminare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</si>
</sst>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6"/>
  <sheetViews>
    <sheetView tabSelected="1" zoomScale="120" zoomScaleNormal="120" workbookViewId="0">
      <selection activeCell="F16" sqref="F16"/>
    </sheetView>
  </sheetViews>
  <sheetFormatPr defaultRowHeight="15" x14ac:dyDescent="0.25"/>
  <cols>
    <col min="2" max="2" width="79" customWidth="1"/>
    <col min="3" max="3" width="17" customWidth="1"/>
    <col min="8" max="8" width="12" bestFit="1" customWidth="1"/>
    <col min="9" max="9" width="12.28515625" bestFit="1" customWidth="1"/>
  </cols>
  <sheetData>
    <row r="1" spans="2:10" x14ac:dyDescent="0.25">
      <c r="B1" s="4"/>
      <c r="C1" s="4"/>
      <c r="D1" s="4"/>
      <c r="E1" s="4"/>
    </row>
    <row r="2" spans="2:10" ht="18" x14ac:dyDescent="0.25">
      <c r="B2" s="16" t="s">
        <v>0</v>
      </c>
      <c r="C2" s="16"/>
      <c r="D2" s="5"/>
      <c r="E2" s="5"/>
      <c r="F2" s="1"/>
      <c r="G2" s="1"/>
      <c r="H2" s="1"/>
    </row>
    <row r="3" spans="2:10" ht="18" x14ac:dyDescent="0.25">
      <c r="B3" s="8"/>
      <c r="C3" s="8"/>
      <c r="D3" s="4"/>
      <c r="E3" s="4"/>
    </row>
    <row r="4" spans="2:10" ht="18" x14ac:dyDescent="0.25">
      <c r="B4" s="17" t="s">
        <v>1</v>
      </c>
      <c r="C4" s="17"/>
      <c r="D4" s="6"/>
      <c r="E4" s="6"/>
      <c r="F4" s="2"/>
      <c r="G4" s="2"/>
      <c r="H4" s="2"/>
      <c r="I4" s="2"/>
      <c r="J4" s="2"/>
    </row>
    <row r="5" spans="2:10" ht="69" customHeight="1" x14ac:dyDescent="0.25">
      <c r="B5" s="18" t="s">
        <v>18</v>
      </c>
      <c r="C5" s="18"/>
      <c r="D5" s="7"/>
      <c r="E5" s="7"/>
      <c r="F5" s="3"/>
      <c r="G5" s="3"/>
      <c r="H5" s="3"/>
      <c r="I5" s="3"/>
      <c r="J5" s="3"/>
    </row>
    <row r="6" spans="2:10" x14ac:dyDescent="0.25">
      <c r="B6" s="4"/>
      <c r="C6" s="4"/>
      <c r="D6" s="4"/>
      <c r="E6" s="4"/>
    </row>
    <row r="7" spans="2:10" x14ac:dyDescent="0.25">
      <c r="B7" s="9" t="s">
        <v>2</v>
      </c>
      <c r="C7" s="10"/>
      <c r="D7" s="4"/>
      <c r="E7" s="4"/>
    </row>
    <row r="8" spans="2:10" x14ac:dyDescent="0.25">
      <c r="B8" s="10" t="s">
        <v>3</v>
      </c>
      <c r="C8" s="12">
        <v>4460000</v>
      </c>
      <c r="D8" s="4"/>
      <c r="E8" s="4"/>
    </row>
    <row r="9" spans="2:10" x14ac:dyDescent="0.25">
      <c r="B9" s="10" t="s">
        <v>4</v>
      </c>
      <c r="C9" s="12">
        <v>127000</v>
      </c>
      <c r="D9" s="4"/>
      <c r="E9" s="4"/>
    </row>
    <row r="10" spans="2:10" x14ac:dyDescent="0.25">
      <c r="B10" s="11" t="s">
        <v>15</v>
      </c>
      <c r="C10" s="12">
        <f>SUM(C8:C9)</f>
        <v>4587000</v>
      </c>
      <c r="D10" s="4"/>
      <c r="E10" s="4"/>
    </row>
    <row r="11" spans="2:10" x14ac:dyDescent="0.25">
      <c r="B11" s="9" t="s">
        <v>5</v>
      </c>
      <c r="C11" s="12"/>
      <c r="D11" s="4"/>
      <c r="E11" s="4"/>
    </row>
    <row r="12" spans="2:10" x14ac:dyDescent="0.25">
      <c r="B12" s="10" t="s">
        <v>6</v>
      </c>
      <c r="C12" s="12">
        <v>300000</v>
      </c>
      <c r="D12" s="4"/>
      <c r="E12" s="4"/>
    </row>
    <row r="13" spans="2:10" x14ac:dyDescent="0.25">
      <c r="B13" s="10" t="s">
        <v>7</v>
      </c>
      <c r="C13" s="12">
        <v>10000</v>
      </c>
      <c r="D13" s="4"/>
      <c r="E13" s="4"/>
    </row>
    <row r="14" spans="2:10" x14ac:dyDescent="0.25">
      <c r="B14" s="10" t="s">
        <v>8</v>
      </c>
      <c r="C14" s="12">
        <v>0</v>
      </c>
      <c r="D14" s="4"/>
      <c r="E14" s="4"/>
    </row>
    <row r="15" spans="2:10" x14ac:dyDescent="0.25">
      <c r="B15" s="10" t="s">
        <v>9</v>
      </c>
      <c r="C15" s="12">
        <v>0</v>
      </c>
      <c r="D15" s="4"/>
      <c r="E15" s="4"/>
    </row>
    <row r="16" spans="2:10" x14ac:dyDescent="0.25">
      <c r="B16" s="10" t="s">
        <v>10</v>
      </c>
      <c r="C16" s="12">
        <f>C8*0.01</f>
        <v>44600</v>
      </c>
      <c r="D16" s="4"/>
      <c r="E16" s="4"/>
    </row>
    <row r="17" spans="2:10" x14ac:dyDescent="0.25">
      <c r="B17" s="10" t="s">
        <v>11</v>
      </c>
      <c r="C17" s="12">
        <v>25000</v>
      </c>
      <c r="D17" s="4"/>
      <c r="E17" s="4"/>
    </row>
    <row r="18" spans="2:10" x14ac:dyDescent="0.25">
      <c r="B18" s="10" t="s">
        <v>12</v>
      </c>
      <c r="C18" s="12">
        <v>36000</v>
      </c>
      <c r="D18" s="4"/>
      <c r="E18" s="4"/>
    </row>
    <row r="19" spans="2:10" x14ac:dyDescent="0.25">
      <c r="B19" s="14" t="s">
        <v>13</v>
      </c>
      <c r="C19" s="15">
        <v>10000</v>
      </c>
      <c r="D19" s="4"/>
      <c r="E19" s="4"/>
    </row>
    <row r="20" spans="2:10" x14ac:dyDescent="0.25">
      <c r="B20" s="14" t="s">
        <v>19</v>
      </c>
      <c r="C20" s="15">
        <v>15000</v>
      </c>
      <c r="D20" s="4"/>
      <c r="E20" s="4"/>
    </row>
    <row r="21" spans="2:10" x14ac:dyDescent="0.25">
      <c r="B21" s="10" t="s">
        <v>14</v>
      </c>
      <c r="C21" s="12">
        <v>102400</v>
      </c>
      <c r="D21" s="4"/>
      <c r="E21" s="4"/>
    </row>
    <row r="22" spans="2:10" x14ac:dyDescent="0.25">
      <c r="B22" s="11" t="s">
        <v>16</v>
      </c>
      <c r="C22" s="12">
        <f>SUM(C12:C21)</f>
        <v>543000</v>
      </c>
      <c r="D22" s="4"/>
      <c r="E22" s="4"/>
    </row>
    <row r="23" spans="2:10" x14ac:dyDescent="0.25">
      <c r="B23" s="11" t="s">
        <v>17</v>
      </c>
      <c r="C23" s="12">
        <f>C10+C22</f>
        <v>5130000</v>
      </c>
      <c r="D23" s="4"/>
      <c r="E23" s="4"/>
      <c r="H23" s="13"/>
      <c r="I23" s="13"/>
    </row>
    <row r="24" spans="2:10" x14ac:dyDescent="0.25">
      <c r="B24" s="4"/>
      <c r="C24" s="4"/>
      <c r="D24" s="4"/>
      <c r="E24" s="4"/>
      <c r="J24" s="13"/>
    </row>
    <row r="25" spans="2:10" x14ac:dyDescent="0.25">
      <c r="B25" s="4"/>
      <c r="C25" s="4"/>
      <c r="D25" s="4"/>
      <c r="E25" s="4"/>
    </row>
    <row r="26" spans="2:10" x14ac:dyDescent="0.25">
      <c r="B26" s="4"/>
      <c r="C26" s="4"/>
      <c r="D26" s="4"/>
      <c r="E26" s="4"/>
    </row>
  </sheetData>
  <mergeCells count="3">
    <mergeCell ref="B2:C2"/>
    <mergeCell ref="B4:C4"/>
    <mergeCell ref="B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5"/>
  <sheetViews>
    <sheetView zoomScale="120" zoomScaleNormal="120" workbookViewId="0">
      <selection activeCell="B20" sqref="B20:C20"/>
    </sheetView>
  </sheetViews>
  <sheetFormatPr defaultRowHeight="15" x14ac:dyDescent="0.25"/>
  <cols>
    <col min="2" max="2" width="79" customWidth="1"/>
    <col min="3" max="3" width="17" customWidth="1"/>
  </cols>
  <sheetData>
    <row r="1" spans="2:10" x14ac:dyDescent="0.25">
      <c r="B1" s="4"/>
      <c r="C1" s="4"/>
      <c r="D1" s="4"/>
      <c r="E1" s="4"/>
    </row>
    <row r="2" spans="2:10" ht="18" x14ac:dyDescent="0.25">
      <c r="B2" s="16" t="s">
        <v>0</v>
      </c>
      <c r="C2" s="16"/>
      <c r="D2" s="5"/>
      <c r="E2" s="5"/>
      <c r="F2" s="1"/>
      <c r="G2" s="1"/>
      <c r="H2" s="1"/>
    </row>
    <row r="3" spans="2:10" ht="18" x14ac:dyDescent="0.25">
      <c r="B3" s="8"/>
      <c r="C3" s="8"/>
      <c r="D3" s="4"/>
      <c r="E3" s="4"/>
    </row>
    <row r="4" spans="2:10" ht="18" x14ac:dyDescent="0.25">
      <c r="B4" s="17" t="s">
        <v>1</v>
      </c>
      <c r="C4" s="17"/>
      <c r="D4" s="6"/>
      <c r="E4" s="6"/>
      <c r="F4" s="2"/>
      <c r="G4" s="2"/>
      <c r="H4" s="2"/>
      <c r="I4" s="2"/>
      <c r="J4" s="2"/>
    </row>
    <row r="5" spans="2:10" ht="69" customHeight="1" x14ac:dyDescent="0.25">
      <c r="B5" s="18" t="s">
        <v>18</v>
      </c>
      <c r="C5" s="18"/>
      <c r="D5" s="7"/>
      <c r="E5" s="7"/>
      <c r="F5" s="3"/>
      <c r="G5" s="3"/>
      <c r="H5" s="3"/>
      <c r="I5" s="3"/>
      <c r="J5" s="3"/>
    </row>
    <row r="6" spans="2:10" x14ac:dyDescent="0.25">
      <c r="B6" s="4"/>
      <c r="C6" s="4"/>
      <c r="D6" s="4"/>
      <c r="E6" s="4"/>
    </row>
    <row r="7" spans="2:10" x14ac:dyDescent="0.25">
      <c r="B7" s="9" t="s">
        <v>2</v>
      </c>
      <c r="C7" s="10"/>
      <c r="D7" s="4"/>
      <c r="E7" s="4"/>
    </row>
    <row r="8" spans="2:10" x14ac:dyDescent="0.25">
      <c r="B8" s="10" t="s">
        <v>3</v>
      </c>
      <c r="C8" s="12">
        <v>4500000</v>
      </c>
      <c r="D8" s="4"/>
      <c r="E8" s="4"/>
    </row>
    <row r="9" spans="2:10" x14ac:dyDescent="0.25">
      <c r="B9" s="10" t="s">
        <v>4</v>
      </c>
      <c r="C9" s="12">
        <v>127000</v>
      </c>
      <c r="D9" s="4"/>
      <c r="E9" s="4"/>
    </row>
    <row r="10" spans="2:10" x14ac:dyDescent="0.25">
      <c r="B10" s="11" t="s">
        <v>15</v>
      </c>
      <c r="C10" s="12">
        <f>SUM(C8:C9)</f>
        <v>4627000</v>
      </c>
      <c r="D10" s="4"/>
      <c r="E10" s="4"/>
    </row>
    <row r="11" spans="2:10" x14ac:dyDescent="0.25">
      <c r="B11" s="9" t="s">
        <v>5</v>
      </c>
      <c r="C11" s="12"/>
      <c r="D11" s="4"/>
      <c r="E11" s="4"/>
    </row>
    <row r="12" spans="2:10" x14ac:dyDescent="0.25">
      <c r="B12" s="10" t="s">
        <v>6</v>
      </c>
      <c r="C12" s="12">
        <v>300000</v>
      </c>
      <c r="D12" s="4"/>
      <c r="E12" s="4"/>
    </row>
    <row r="13" spans="2:10" x14ac:dyDescent="0.25">
      <c r="B13" s="10" t="s">
        <v>7</v>
      </c>
      <c r="C13" s="12">
        <v>10000</v>
      </c>
      <c r="D13" s="4"/>
      <c r="E13" s="4"/>
    </row>
    <row r="14" spans="2:10" x14ac:dyDescent="0.25">
      <c r="B14" s="10" t="s">
        <v>8</v>
      </c>
      <c r="C14" s="12">
        <v>0</v>
      </c>
      <c r="D14" s="4"/>
      <c r="E14" s="4"/>
    </row>
    <row r="15" spans="2:10" x14ac:dyDescent="0.25">
      <c r="B15" s="10" t="s">
        <v>9</v>
      </c>
      <c r="C15" s="12">
        <v>0</v>
      </c>
      <c r="D15" s="4"/>
      <c r="E15" s="4"/>
    </row>
    <row r="16" spans="2:10" x14ac:dyDescent="0.25">
      <c r="B16" s="10" t="s">
        <v>10</v>
      </c>
      <c r="C16" s="12">
        <f>C8*0.01</f>
        <v>45000</v>
      </c>
      <c r="D16" s="4"/>
      <c r="E16" s="4"/>
    </row>
    <row r="17" spans="2:5" x14ac:dyDescent="0.25">
      <c r="B17" s="10" t="s">
        <v>11</v>
      </c>
      <c r="C17" s="12">
        <v>25000</v>
      </c>
      <c r="D17" s="4"/>
      <c r="E17" s="4"/>
    </row>
    <row r="18" spans="2:5" x14ac:dyDescent="0.25">
      <c r="B18" s="10" t="s">
        <v>12</v>
      </c>
      <c r="C18" s="12">
        <v>36000</v>
      </c>
      <c r="D18" s="4"/>
      <c r="E18" s="4"/>
    </row>
    <row r="19" spans="2:5" x14ac:dyDescent="0.25">
      <c r="B19" s="10" t="s">
        <v>13</v>
      </c>
      <c r="C19" s="12">
        <v>0</v>
      </c>
      <c r="D19" s="4"/>
      <c r="E19" s="4"/>
    </row>
    <row r="20" spans="2:5" x14ac:dyDescent="0.25">
      <c r="B20" s="10" t="s">
        <v>14</v>
      </c>
      <c r="C20" s="12">
        <v>129920</v>
      </c>
      <c r="D20" s="4"/>
      <c r="E20" s="4"/>
    </row>
    <row r="21" spans="2:5" x14ac:dyDescent="0.25">
      <c r="B21" s="11" t="s">
        <v>16</v>
      </c>
      <c r="C21" s="12">
        <f>SUM(C12:C20)</f>
        <v>545920</v>
      </c>
      <c r="D21" s="4"/>
      <c r="E21" s="4"/>
    </row>
    <row r="22" spans="2:5" x14ac:dyDescent="0.25">
      <c r="B22" s="11" t="s">
        <v>17</v>
      </c>
      <c r="C22" s="12">
        <f>C10+C21</f>
        <v>5172920</v>
      </c>
      <c r="D22" s="4"/>
      <c r="E22" s="4"/>
    </row>
    <row r="23" spans="2:5" x14ac:dyDescent="0.25">
      <c r="B23" s="4"/>
      <c r="C23" s="4"/>
      <c r="D23" s="4"/>
      <c r="E23" s="4"/>
    </row>
    <row r="24" spans="2:5" x14ac:dyDescent="0.25">
      <c r="B24" s="4"/>
      <c r="C24" s="4"/>
      <c r="D24" s="4"/>
      <c r="E24" s="4"/>
    </row>
    <row r="25" spans="2:5" x14ac:dyDescent="0.25">
      <c r="B25" s="4"/>
      <c r="C25" s="4"/>
      <c r="D25" s="4"/>
      <c r="E25" s="4"/>
    </row>
  </sheetData>
  <mergeCells count="3">
    <mergeCell ref="B2:C2"/>
    <mergeCell ref="B4:C4"/>
    <mergeCell ref="B5:C5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E-R-130-10</vt:lpstr>
      <vt:lpstr>Quadro originale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2018-06-12T10:53:54Z</dcterms:modified>
</cp:coreProperties>
</file>